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12" documentId="14_{C1E5CC18-D626-4B06-B4A1-90902109EF2D}" xr6:coauthVersionLast="36" xr6:coauthVersionMax="36" xr10:uidLastSave="{08C2305F-0B11-494E-9989-7E5FEE9FC8E8}"/>
  <bookViews>
    <workbookView xWindow="0" yWindow="-465" windowWidth="28800" windowHeight="18000" xr2:uid="{00000000-000D-0000-FFFF-FFFF00000000}"/>
  </bookViews>
  <sheets>
    <sheet name="SEMAINE3" sheetId="50" r:id="rId1"/>
    <sheet name="  s3 intrafort " sheetId="51" r:id="rId2"/>
  </sheets>
  <definedNames>
    <definedName name="_xlnm.Print_Area" localSheetId="1">'  s3 intrafort '!$A$1:$C$67</definedName>
    <definedName name="_xlnm.Print_Area" localSheetId="0">SEMAINE3!$A$1:$G$47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1" l="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E1" i="50"/>
  <c r="G1" i="50"/>
  <c r="D1" i="50"/>
  <c r="F1" i="50"/>
  <c r="C1" i="50"/>
  <c r="A42" i="51" l="1"/>
  <c r="A55" i="51"/>
  <c r="A3" i="51"/>
  <c r="A16" i="51"/>
  <c r="A29" i="51"/>
</calcChain>
</file>

<file path=xl/sharedStrings.xml><?xml version="1.0" encoding="utf-8"?>
<sst xmlns="http://schemas.openxmlformats.org/spreadsheetml/2006/main" count="204" uniqueCount="131">
  <si>
    <t>legumes</t>
  </si>
  <si>
    <t>féculents</t>
  </si>
  <si>
    <t>fromages</t>
  </si>
  <si>
    <t>PRODUIT</t>
  </si>
  <si>
    <t>grillade</t>
  </si>
  <si>
    <t>salade bar</t>
  </si>
  <si>
    <t>desserts dressés</t>
  </si>
  <si>
    <t xml:space="preserve">salade acapulco </t>
  </si>
  <si>
    <t xml:space="preserve">Carottes râpées 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</si>
  <si>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</si>
  <si>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</si>
  <si>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</si>
  <si>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</si>
  <si>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</si>
  <si>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</si>
  <si>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</si>
  <si>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verrine : ille flottante</t>
  </si>
  <si>
    <t>verrine : mangue caramelisé</t>
  </si>
  <si>
    <t>verrine : banane creme anglaise</t>
  </si>
  <si>
    <t>verrine : du jour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</si>
  <si>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</si>
  <si>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</si>
  <si>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</si>
  <si>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</si>
  <si>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</si>
  <si>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</si>
  <si>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</si>
  <si>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</si>
  <si>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</si>
  <si>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</si>
  <si>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</si>
  <si>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>MENU SELF</t>
  </si>
  <si>
    <t>plats protidiques</t>
  </si>
  <si>
    <t>accompagnements</t>
  </si>
  <si>
    <t>Frites</t>
  </si>
  <si>
    <t>Ce menu peut être modifié en fonction de nos approvisionnements.</t>
  </si>
  <si>
    <t>semaine   3</t>
  </si>
  <si>
    <t>Concombres vinaigrette</t>
  </si>
  <si>
    <t xml:space="preserve">Salade de pdt + volaille </t>
  </si>
  <si>
    <t xml:space="preserve">Avocat </t>
  </si>
  <si>
    <t>Melon charentais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</si>
  <si>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</si>
  <si>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</si>
  <si>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</si>
  <si>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</si>
  <si>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</si>
  <si>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</si>
  <si>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</si>
  <si>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Oeufs durs</t>
  </si>
  <si>
    <t>Salade verte</t>
  </si>
  <si>
    <t>Betteraves</t>
  </si>
  <si>
    <t>Salade œuf poché croutons</t>
  </si>
  <si>
    <t>Mimolette</t>
  </si>
  <si>
    <t>Duo de choux blanc et rouge</t>
  </si>
  <si>
    <t>Salade de haricots rouges</t>
  </si>
  <si>
    <t>Saucisson ail</t>
  </si>
  <si>
    <t>Rosette</t>
  </si>
  <si>
    <t>Champignons à la crème</t>
  </si>
  <si>
    <t>Salade coleslaw</t>
  </si>
  <si>
    <t>Cœur de palmiers</t>
  </si>
  <si>
    <t xml:space="preserve">Smoothie </t>
  </si>
  <si>
    <t>Bocaux</t>
  </si>
  <si>
    <t>Pdt rissolées</t>
  </si>
  <si>
    <t>Pdt sautées</t>
  </si>
  <si>
    <t>Bleu</t>
  </si>
  <si>
    <t>Camembert</t>
  </si>
  <si>
    <t>Tomme grise</t>
  </si>
  <si>
    <t>Edam</t>
  </si>
  <si>
    <t>Saint  nectaire</t>
  </si>
  <si>
    <t>Brie</t>
  </si>
  <si>
    <t>Chaource</t>
  </si>
  <si>
    <t>Pastèque</t>
  </si>
  <si>
    <t>Melon jaune / vert</t>
  </si>
  <si>
    <t>Ananas</t>
  </si>
  <si>
    <t>Compote pomme</t>
  </si>
  <si>
    <t>Fromage blanc crème de marron</t>
  </si>
  <si>
    <t>Compote cassis</t>
  </si>
  <si>
    <t>Fromage blancs coulis de framboise</t>
  </si>
  <si>
    <t>Compote de pêche morceaux</t>
  </si>
  <si>
    <t>Tomate mozzarella</t>
  </si>
  <si>
    <t>Tomate au thon</t>
  </si>
  <si>
    <t xml:space="preserve"> Tomate mozzarella</t>
  </si>
  <si>
    <t>Tomate et maîs</t>
  </si>
  <si>
    <t>Boulettes de soja</t>
  </si>
  <si>
    <t>Aiguillette de dinde sauce forestière</t>
  </si>
  <si>
    <t xml:space="preserve">Pates </t>
  </si>
  <si>
    <t xml:space="preserve">Croque Monsieur </t>
  </si>
  <si>
    <t>Boudin Blanc</t>
  </si>
  <si>
    <t>Cervelas obernois</t>
  </si>
  <si>
    <t>Epinards à la crème</t>
  </si>
  <si>
    <t>Semoule</t>
  </si>
  <si>
    <t>Taboulé</t>
  </si>
  <si>
    <t>Riz</t>
  </si>
  <si>
    <t>Haricots verts persillés</t>
  </si>
  <si>
    <t>Blé tomaté</t>
  </si>
  <si>
    <t>Haricots plats</t>
  </si>
  <si>
    <t>Boulette de bœuf paprika</t>
  </si>
  <si>
    <t>Escalope milanaise</t>
  </si>
  <si>
    <t>Filet de lieu noir</t>
  </si>
  <si>
    <t>Ratatouilles</t>
  </si>
  <si>
    <t>Salade de boulgour</t>
  </si>
  <si>
    <t>Salade de pates</t>
  </si>
  <si>
    <t>Salade de celeri branche au thon</t>
  </si>
  <si>
    <t>Tarte aux pommes</t>
  </si>
  <si>
    <t>Tarte citron</t>
  </si>
  <si>
    <t>Tarte bourdaloue</t>
  </si>
  <si>
    <t>Tarte noix de coco</t>
  </si>
  <si>
    <t>Fraisier</t>
  </si>
  <si>
    <t>Entremet chocolat</t>
  </si>
  <si>
    <t xml:space="preserve">Crumble prune </t>
  </si>
  <si>
    <t>Entremet mangue passion</t>
  </si>
  <si>
    <t>Minis cannelés</t>
  </si>
  <si>
    <t>Religieuse au chocolat</t>
  </si>
  <si>
    <t>Muffin chocolat</t>
  </si>
  <si>
    <t>Paris Brest</t>
  </si>
  <si>
    <t>Sauté de porc</t>
  </si>
  <si>
    <t>Choux fleurs</t>
  </si>
  <si>
    <t>Saucisse fumé</t>
  </si>
  <si>
    <t xml:space="preserve"> </t>
  </si>
  <si>
    <t xml:space="preserve"> Poisson meunière</t>
  </si>
  <si>
    <t xml:space="preserve">Hachis parmentier </t>
  </si>
  <si>
    <t>Dos de lieu</t>
  </si>
  <si>
    <t xml:space="preserve"> Carottes</t>
  </si>
  <si>
    <t>Escalope viennoise</t>
  </si>
  <si>
    <t>Paupiette de pêcheur</t>
  </si>
  <si>
    <t>Menu octobre rose</t>
  </si>
  <si>
    <t>Venez tous habillé en rose</t>
  </si>
  <si>
    <t>Cuisse de poulet rôti</t>
  </si>
  <si>
    <t>Melange poelées</t>
  </si>
  <si>
    <t>Julienne de légumes</t>
  </si>
  <si>
    <t>Burger de 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</si>
</sst>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[$-F800]dddd\,\ mmmm\ dd\,\ yyyy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  <font>
      <sz val="45"/>
      <color theme="0"/>
      <name val="Arial Narrow"/>
      <family val="2"/>
    </font>
    <font>
      <b/>
      <sz val="45"/>
      <color theme="0"/>
      <name val="Arial Narrow"/>
      <family val="2"/>
    </font>
    <font>
      <b/>
      <sz val="50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FF66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wrapText="1"/>
    </xf>
    <xf numFmtId="0" fontId="5" fillId="10" borderId="0" xfId="0" applyFont="1" applyFill="1" applyBorder="1"/>
    <xf numFmtId="0" fontId="5" fillId="10" borderId="1" xfId="0" applyFont="1" applyFill="1" applyBorder="1"/>
    <xf numFmtId="0" fontId="5" fillId="0" borderId="26" xfId="0" applyFont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9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3" fontId="6" fillId="4" borderId="6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43" fontId="4" fillId="10" borderId="0" xfId="1" applyFont="1" applyFill="1" applyBorder="1" applyAlignment="1">
      <alignment horizontal="center"/>
    </xf>
    <xf numFmtId="43" fontId="4" fillId="10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2" xfId="0" applyFont="1" applyBorder="1"/>
    <xf numFmtId="0" fontId="10" fillId="13" borderId="15" xfId="0" applyFont="1" applyFill="1" applyBorder="1" applyAlignment="1">
      <alignment horizontal="center" vertical="top" shrinkToFit="1"/>
    </xf>
    <xf numFmtId="0" fontId="8" fillId="13" borderId="3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top" shrinkToFit="1"/>
    </xf>
    <xf numFmtId="0" fontId="10" fillId="13" borderId="3" xfId="0" applyFont="1" applyFill="1" applyBorder="1" applyAlignment="1">
      <alignment horizontal="center" vertical="top" shrinkToFit="1"/>
    </xf>
    <xf numFmtId="0" fontId="11" fillId="14" borderId="0" xfId="0" applyFont="1" applyFill="1" applyBorder="1" applyAlignment="1">
      <alignment horizontal="right"/>
    </xf>
    <xf numFmtId="0" fontId="12" fillId="14" borderId="35" xfId="0" applyFont="1" applyFill="1" applyBorder="1" applyAlignment="1">
      <alignment horizontal="center"/>
    </xf>
    <xf numFmtId="43" fontId="10" fillId="13" borderId="15" xfId="0" applyNumberFormat="1" applyFont="1" applyFill="1" applyBorder="1" applyAlignment="1">
      <alignment horizontal="center" vertical="top" shrinkToFit="1"/>
    </xf>
    <xf numFmtId="164" fontId="11" fillId="14" borderId="16" xfId="0" applyNumberFormat="1" applyFont="1" applyFill="1" applyBorder="1" applyAlignment="1">
      <alignment horizontal="right"/>
    </xf>
    <xf numFmtId="164" fontId="11" fillId="14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43" fontId="6" fillId="0" borderId="24" xfId="1" applyFont="1" applyFill="1" applyBorder="1" applyAlignment="1">
      <alignment horizontal="center" vertical="center" wrapText="1"/>
    </xf>
    <xf numFmtId="43" fontId="6" fillId="4" borderId="21" xfId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6" fillId="11" borderId="47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11" borderId="44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9" borderId="54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textRotation="180"/>
    </xf>
    <xf numFmtId="0" fontId="13" fillId="15" borderId="0" xfId="0" applyFont="1" applyFill="1" applyBorder="1" applyAlignment="1">
      <alignment textRotation="45"/>
    </xf>
    <xf numFmtId="0" fontId="5" fillId="0" borderId="0" xfId="0" applyFont="1" applyAlignment="1">
      <alignment horizontal="center"/>
    </xf>
    <xf numFmtId="165" fontId="13" fillId="15" borderId="0" xfId="0" applyNumberFormat="1" applyFont="1" applyFill="1" applyBorder="1" applyAlignment="1">
      <alignment vertical="center" textRotation="180"/>
    </xf>
    <xf numFmtId="164" fontId="5" fillId="15" borderId="24" xfId="0" applyNumberFormat="1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165" fontId="15" fillId="15" borderId="18" xfId="0" applyNumberFormat="1" applyFont="1" applyFill="1" applyBorder="1" applyAlignment="1">
      <alignment horizontal="center" textRotation="45"/>
    </xf>
    <xf numFmtId="165" fontId="15" fillId="15" borderId="0" xfId="0" applyNumberFormat="1" applyFont="1" applyFill="1" applyBorder="1" applyAlignment="1">
      <alignment horizontal="center" textRotation="45"/>
    </xf>
    <xf numFmtId="165" fontId="15" fillId="15" borderId="18" xfId="0" applyNumberFormat="1" applyFont="1" applyFill="1" applyBorder="1" applyAlignment="1">
      <alignment vertical="center" textRotation="45"/>
    </xf>
    <xf numFmtId="165" fontId="15" fillId="15" borderId="0" xfId="0" applyNumberFormat="1" applyFont="1" applyFill="1" applyBorder="1" applyAlignment="1">
      <alignment vertical="center" textRotation="45"/>
    </xf>
    <xf numFmtId="165" fontId="14" fillId="15" borderId="0" xfId="0" applyNumberFormat="1" applyFont="1" applyFill="1" applyBorder="1" applyAlignment="1">
      <alignment horizontal="center" textRotation="45" wrapText="1"/>
    </xf>
    <xf numFmtId="164" fontId="8" fillId="13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37" xfId="0" applyFont="1" applyFill="1" applyBorder="1" applyAlignment="1">
      <alignment horizontal="center" vertical="center"/>
    </xf>
    <xf numFmtId="164" fontId="8" fillId="13" borderId="1" xfId="0" applyNumberFormat="1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43" fontId="0" fillId="14" borderId="18" xfId="1" applyFont="1" applyFill="1" applyBorder="1" applyAlignment="1">
      <alignment horizontal="center" vertical="center" wrapText="1"/>
    </xf>
    <xf numFmtId="43" fontId="1" fillId="14" borderId="18" xfId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  <color rgb="FFFFF2CC"/>
      <color rgb="FFF4F5D7"/>
      <color rgb="FFDDEBF7"/>
      <color rgb="FFCCC3E3"/>
      <color rgb="FFFFD966"/>
      <color rgb="FFDDEBD9"/>
      <color rgb="FF6C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sheetPr>
    <pageSetUpPr fitToPage="1"/>
  </sheetPr>
  <dimension ref="A1:CH66"/>
  <sheetViews>
    <sheetView tabSelected="1" view="pageBreakPreview" zoomScale="30" zoomScaleSheetLayoutView="30" workbookViewId="0">
      <selection activeCell="M20" sqref="M20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8.85546875" style="2" customWidth="1"/>
    <col min="4" max="4" width="81.140625" style="2" customWidth="1"/>
    <col min="5" max="5" width="83.5703125" style="2" customWidth="1"/>
    <col min="6" max="6" width="77" style="2" customWidth="1"/>
    <col min="7" max="7" width="81.7109375" style="2" customWidth="1"/>
  </cols>
  <sheetData>
    <row r="1" spans="1:86" s="7" customFormat="1" ht="80.099999999999994" customHeight="1" thickBot="1" x14ac:dyDescent="0.75">
      <c r="A1" s="154" t="s">
        <v>36</v>
      </c>
      <c r="B1" s="155"/>
      <c r="C1" s="59">
        <f>A2</f>
        <v>45208</v>
      </c>
      <c r="D1" s="59">
        <f>A2+1</f>
        <v>45209</v>
      </c>
      <c r="E1" s="59">
        <f>A2+2</f>
        <v>45210</v>
      </c>
      <c r="F1" s="152">
        <f>A2+3</f>
        <v>45211</v>
      </c>
      <c r="G1" s="59">
        <f>A2+4</f>
        <v>45212</v>
      </c>
    </row>
    <row r="2" spans="1:86" s="8" customFormat="1" ht="80.099999999999994" customHeight="1" thickBot="1" x14ac:dyDescent="0.3">
      <c r="A2" s="156">
        <v>45208</v>
      </c>
      <c r="B2" s="157"/>
      <c r="C2" s="74" t="s">
        <v>3</v>
      </c>
      <c r="D2" s="74" t="s">
        <v>3</v>
      </c>
      <c r="E2" s="74" t="s">
        <v>3</v>
      </c>
      <c r="F2" s="153" t="s">
        <v>3</v>
      </c>
      <c r="G2" s="74" t="s">
        <v>3</v>
      </c>
    </row>
    <row r="3" spans="1:86" s="7" customFormat="1" ht="80.099999999999994" customHeight="1" x14ac:dyDescent="0.7">
      <c r="A3" s="158" t="s">
        <v>5</v>
      </c>
      <c r="B3" s="92"/>
      <c r="C3" s="9" t="s">
        <v>8</v>
      </c>
      <c r="D3" s="67" t="s">
        <v>8</v>
      </c>
      <c r="E3" s="100" t="s">
        <v>8</v>
      </c>
      <c r="F3" s="184" t="s">
        <v>125</v>
      </c>
      <c r="G3" s="124" t="s">
        <v>8</v>
      </c>
      <c r="H3" s="10"/>
    </row>
    <row r="4" spans="1:86" s="7" customFormat="1" ht="94.5" customHeight="1" x14ac:dyDescent="0.7">
      <c r="A4" s="159"/>
      <c r="B4" s="93"/>
      <c r="C4" s="11" t="s">
        <v>37</v>
      </c>
      <c r="D4" s="65" t="s">
        <v>57</v>
      </c>
      <c r="E4" s="101" t="s">
        <v>37</v>
      </c>
      <c r="F4" s="185"/>
      <c r="G4" s="125" t="s">
        <v>37</v>
      </c>
      <c r="H4" s="10"/>
    </row>
    <row r="5" spans="1:86" s="7" customFormat="1" ht="104.25" customHeight="1" thickBot="1" x14ac:dyDescent="0.75">
      <c r="A5" s="159"/>
      <c r="B5" s="94"/>
      <c r="C5" s="12" t="s">
        <v>38</v>
      </c>
      <c r="D5" s="68" t="s">
        <v>91</v>
      </c>
      <c r="E5" s="102" t="s">
        <v>100</v>
      </c>
      <c r="F5" s="185"/>
      <c r="G5" s="126" t="s">
        <v>101</v>
      </c>
      <c r="H5" s="10"/>
    </row>
    <row r="6" spans="1:86" s="7" customFormat="1" ht="154.5" customHeight="1" thickBot="1" x14ac:dyDescent="0.75">
      <c r="A6" s="158" t="s">
        <v>21</v>
      </c>
      <c r="B6" s="64" t="s">
        <v>22</v>
      </c>
      <c r="C6" s="69" t="s">
        <v>39</v>
      </c>
      <c r="D6" s="70" t="s">
        <v>53</v>
      </c>
      <c r="E6" s="103" t="s">
        <v>102</v>
      </c>
      <c r="F6" s="185"/>
      <c r="G6" s="127" t="s">
        <v>58</v>
      </c>
      <c r="H6" s="10"/>
    </row>
    <row r="7" spans="1:86" s="7" customFormat="1" ht="99.75" customHeight="1" thickBot="1" x14ac:dyDescent="0.75">
      <c r="A7" s="159"/>
      <c r="B7" s="64" t="s">
        <v>23</v>
      </c>
      <c r="C7" s="69" t="s">
        <v>50</v>
      </c>
      <c r="D7" s="70" t="s">
        <v>54</v>
      </c>
      <c r="E7" s="103" t="s">
        <v>118</v>
      </c>
      <c r="F7" s="148"/>
      <c r="G7" s="128" t="s">
        <v>59</v>
      </c>
      <c r="H7" s="10"/>
      <c r="M7" s="150"/>
    </row>
    <row r="8" spans="1:86" s="7" customFormat="1" ht="80.099999999999994" customHeight="1" x14ac:dyDescent="0.7">
      <c r="A8" s="159"/>
      <c r="B8" s="71"/>
      <c r="C8" s="30" t="s">
        <v>40</v>
      </c>
      <c r="D8" s="72" t="s">
        <v>40</v>
      </c>
      <c r="E8" s="104" t="s">
        <v>40</v>
      </c>
      <c r="F8" s="148"/>
      <c r="G8" s="129" t="s">
        <v>40</v>
      </c>
      <c r="H8" s="10"/>
    </row>
    <row r="9" spans="1:86" s="7" customFormat="1" ht="109.5" customHeight="1" x14ac:dyDescent="0.7">
      <c r="A9" s="159"/>
      <c r="B9" s="71"/>
      <c r="C9" s="47" t="s">
        <v>51</v>
      </c>
      <c r="D9" s="47" t="s">
        <v>51</v>
      </c>
      <c r="E9" s="105" t="s">
        <v>51</v>
      </c>
      <c r="F9" s="148"/>
      <c r="G9" s="130" t="s">
        <v>51</v>
      </c>
      <c r="H9" s="10"/>
    </row>
    <row r="10" spans="1:86" s="7" customFormat="1" ht="109.5" customHeight="1" x14ac:dyDescent="0.7">
      <c r="A10" s="159"/>
      <c r="B10" s="71"/>
      <c r="C10" s="47" t="s">
        <v>79</v>
      </c>
      <c r="D10" s="47" t="s">
        <v>80</v>
      </c>
      <c r="E10" s="105" t="s">
        <v>81</v>
      </c>
      <c r="F10" s="188" t="s">
        <v>126</v>
      </c>
      <c r="G10" s="130" t="s">
        <v>82</v>
      </c>
      <c r="H10" s="10"/>
    </row>
    <row r="11" spans="1:86" s="7" customFormat="1" ht="80.099999999999994" customHeight="1" x14ac:dyDescent="0.7">
      <c r="A11" s="159"/>
      <c r="B11" s="71" t="s">
        <v>27</v>
      </c>
      <c r="C11" s="47" t="s">
        <v>49</v>
      </c>
      <c r="D11" s="47" t="s">
        <v>49</v>
      </c>
      <c r="E11" s="105" t="s">
        <v>49</v>
      </c>
      <c r="F11" s="188"/>
      <c r="G11" s="130" t="s">
        <v>49</v>
      </c>
      <c r="H11" s="10"/>
    </row>
    <row r="12" spans="1:86" s="7" customFormat="1" ht="80.099999999999994" customHeight="1" x14ac:dyDescent="0.7">
      <c r="A12" s="159"/>
      <c r="B12" s="71"/>
      <c r="C12" s="47" t="s">
        <v>41</v>
      </c>
      <c r="D12" s="47" t="s">
        <v>41</v>
      </c>
      <c r="E12" s="105" t="s">
        <v>41</v>
      </c>
      <c r="F12" s="188"/>
      <c r="G12" s="130" t="s">
        <v>41</v>
      </c>
      <c r="H12" s="10"/>
    </row>
    <row r="13" spans="1:86" s="7" customFormat="1" ht="80.099999999999994" customHeight="1" x14ac:dyDescent="0.7">
      <c r="A13" s="159"/>
      <c r="B13" s="71"/>
      <c r="C13" s="47" t="s">
        <v>28</v>
      </c>
      <c r="D13" s="73" t="s">
        <v>29</v>
      </c>
      <c r="E13" s="106" t="s">
        <v>30</v>
      </c>
      <c r="F13" s="188"/>
      <c r="G13" s="130" t="s">
        <v>60</v>
      </c>
      <c r="H13" s="10"/>
    </row>
    <row r="14" spans="1:86" s="7" customFormat="1" ht="80.099999999999994" customHeight="1" thickBot="1" x14ac:dyDescent="0.75">
      <c r="A14" s="159"/>
      <c r="B14" s="71"/>
      <c r="C14" s="31" t="s">
        <v>48</v>
      </c>
      <c r="D14" s="31" t="s">
        <v>48</v>
      </c>
      <c r="E14" s="107" t="s">
        <v>48</v>
      </c>
      <c r="F14" s="188"/>
      <c r="G14" s="131" t="s">
        <v>48</v>
      </c>
      <c r="H14" s="10"/>
    </row>
    <row r="15" spans="1:86" s="7" customFormat="1" ht="80.099999999999994" customHeight="1" thickBot="1" x14ac:dyDescent="0.75">
      <c r="A15" s="160"/>
      <c r="B15" s="64" t="s">
        <v>20</v>
      </c>
      <c r="C15" s="13" t="s">
        <v>42</v>
      </c>
      <c r="D15" s="66" t="s">
        <v>55</v>
      </c>
      <c r="E15" s="108" t="s">
        <v>56</v>
      </c>
      <c r="F15" s="188"/>
      <c r="G15" s="132" t="s">
        <v>56</v>
      </c>
      <c r="H15" s="10"/>
    </row>
    <row r="16" spans="1:86" s="17" customFormat="1" ht="30" customHeight="1" thickBot="1" x14ac:dyDescent="0.75">
      <c r="A16" s="14"/>
      <c r="B16" s="14"/>
      <c r="C16" s="60"/>
      <c r="D16" s="60"/>
      <c r="E16" s="62"/>
      <c r="F16" s="149"/>
      <c r="G16" s="60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</row>
    <row r="17" spans="1:8" s="7" customFormat="1" ht="80.099999999999994" customHeight="1" thickBot="1" x14ac:dyDescent="0.75">
      <c r="A17" s="90"/>
      <c r="B17" s="18"/>
      <c r="C17" s="75" t="s">
        <v>3</v>
      </c>
      <c r="D17" s="76" t="s">
        <v>3</v>
      </c>
      <c r="E17" s="99" t="s">
        <v>3</v>
      </c>
      <c r="F17" s="149"/>
      <c r="G17" s="133" t="s">
        <v>3</v>
      </c>
      <c r="H17" s="10"/>
    </row>
    <row r="18" spans="1:8" s="22" customFormat="1" ht="80.099999999999994" customHeight="1" thickBot="1" x14ac:dyDescent="0.75">
      <c r="A18" s="161" t="s">
        <v>13</v>
      </c>
      <c r="B18" s="177"/>
      <c r="C18" s="20" t="s">
        <v>43</v>
      </c>
      <c r="D18" s="20" t="s">
        <v>15</v>
      </c>
      <c r="E18" s="95" t="s">
        <v>15</v>
      </c>
      <c r="F18" s="148"/>
      <c r="G18" s="134" t="s">
        <v>83</v>
      </c>
      <c r="H18" s="21"/>
    </row>
    <row r="19" spans="1:8" s="22" customFormat="1" ht="80.099999999999994" customHeight="1" thickBot="1" x14ac:dyDescent="0.75">
      <c r="A19" s="161" t="s">
        <v>14</v>
      </c>
      <c r="B19" s="177"/>
      <c r="C19" s="24" t="s">
        <v>15</v>
      </c>
      <c r="D19" s="24" t="s">
        <v>61</v>
      </c>
      <c r="E19" s="97" t="s">
        <v>61</v>
      </c>
      <c r="F19" s="148"/>
      <c r="G19" s="135" t="s">
        <v>15</v>
      </c>
      <c r="H19" s="21"/>
    </row>
    <row r="20" spans="1:8" s="22" customFormat="1" ht="104.25" customHeight="1" thickBot="1" x14ac:dyDescent="0.75">
      <c r="A20" s="161" t="s">
        <v>10</v>
      </c>
      <c r="B20" s="162"/>
      <c r="C20" s="24" t="s">
        <v>96</v>
      </c>
      <c r="D20" s="24" t="s">
        <v>115</v>
      </c>
      <c r="E20" s="97" t="s">
        <v>84</v>
      </c>
      <c r="F20" s="148"/>
      <c r="G20" s="135" t="s">
        <v>127</v>
      </c>
      <c r="H20" s="21"/>
    </row>
    <row r="21" spans="1:8" s="7" customFormat="1" ht="99.75" customHeight="1" thickBot="1" x14ac:dyDescent="0.75">
      <c r="A21" s="183" t="s">
        <v>4</v>
      </c>
      <c r="B21" s="162"/>
      <c r="C21" s="23" t="s">
        <v>97</v>
      </c>
      <c r="D21" s="23" t="s">
        <v>117</v>
      </c>
      <c r="E21" s="98" t="s">
        <v>87</v>
      </c>
      <c r="F21" s="148"/>
      <c r="G21" s="136" t="s">
        <v>88</v>
      </c>
      <c r="H21" s="10"/>
    </row>
    <row r="22" spans="1:8" s="7" customFormat="1" ht="96.75" customHeight="1" thickBot="1" x14ac:dyDescent="0.75">
      <c r="A22" s="178" t="s">
        <v>11</v>
      </c>
      <c r="B22" s="162"/>
      <c r="C22" s="25" t="s">
        <v>86</v>
      </c>
      <c r="D22" s="26" t="s">
        <v>120</v>
      </c>
      <c r="E22" s="109" t="s">
        <v>123</v>
      </c>
      <c r="F22" s="148"/>
      <c r="G22" s="137" t="s">
        <v>130</v>
      </c>
      <c r="H22" s="10"/>
    </row>
    <row r="23" spans="1:8" s="22" customFormat="1" ht="92.25" customHeight="1" thickBot="1" x14ac:dyDescent="0.75">
      <c r="A23" s="161" t="s">
        <v>12</v>
      </c>
      <c r="B23" s="162"/>
      <c r="C23" s="27" t="s">
        <v>98</v>
      </c>
      <c r="D23" s="28" t="s">
        <v>119</v>
      </c>
      <c r="E23" s="110" t="s">
        <v>121</v>
      </c>
      <c r="F23" s="188" t="s">
        <v>126</v>
      </c>
      <c r="G23" s="138" t="s">
        <v>124</v>
      </c>
      <c r="H23" s="21"/>
    </row>
    <row r="24" spans="1:8" s="7" customFormat="1" ht="80.099999999999994" customHeight="1" thickBot="1" x14ac:dyDescent="0.75">
      <c r="A24" s="179" t="s">
        <v>0</v>
      </c>
      <c r="B24" s="164"/>
      <c r="C24" s="29" t="s">
        <v>93</v>
      </c>
      <c r="D24" s="29" t="s">
        <v>89</v>
      </c>
      <c r="E24" s="96" t="s">
        <v>128</v>
      </c>
      <c r="F24" s="188"/>
      <c r="G24" s="139" t="s">
        <v>95</v>
      </c>
      <c r="H24" s="10"/>
    </row>
    <row r="25" spans="1:8" s="7" customFormat="1" ht="102" customHeight="1" thickBot="1" x14ac:dyDescent="0.75">
      <c r="A25" s="180"/>
      <c r="B25" s="168"/>
      <c r="C25" s="29" t="s">
        <v>99</v>
      </c>
      <c r="D25" s="29" t="s">
        <v>116</v>
      </c>
      <c r="E25" s="111" t="s">
        <v>122</v>
      </c>
      <c r="F25" s="188"/>
      <c r="G25" s="140" t="s">
        <v>129</v>
      </c>
      <c r="H25" s="10"/>
    </row>
    <row r="26" spans="1:8" s="22" customFormat="1" ht="80.099999999999994" customHeight="1" x14ac:dyDescent="0.7">
      <c r="A26" s="181" t="s">
        <v>1</v>
      </c>
      <c r="B26" s="164"/>
      <c r="C26" s="30" t="s">
        <v>34</v>
      </c>
      <c r="D26" s="30" t="s">
        <v>63</v>
      </c>
      <c r="E26" s="112" t="s">
        <v>62</v>
      </c>
      <c r="F26" s="188"/>
      <c r="G26" s="129" t="s">
        <v>63</v>
      </c>
      <c r="H26" s="21"/>
    </row>
    <row r="27" spans="1:8" s="22" customFormat="1" ht="80.099999999999994" customHeight="1" thickBot="1" x14ac:dyDescent="0.75">
      <c r="A27" s="182"/>
      <c r="B27" s="168"/>
      <c r="C27" s="31" t="s">
        <v>90</v>
      </c>
      <c r="D27" s="31" t="s">
        <v>92</v>
      </c>
      <c r="E27" s="107" t="s">
        <v>85</v>
      </c>
      <c r="F27" s="188"/>
      <c r="G27" s="131" t="s">
        <v>94</v>
      </c>
      <c r="H27" s="21"/>
    </row>
    <row r="28" spans="1:8" s="7" customFormat="1" ht="42" customHeight="1" thickBot="1" x14ac:dyDescent="0.75">
      <c r="A28" s="32"/>
      <c r="B28" s="32"/>
      <c r="C28" s="61"/>
      <c r="D28" s="61"/>
      <c r="E28" s="63"/>
      <c r="F28" s="188"/>
      <c r="G28" s="60"/>
      <c r="H28" s="10"/>
    </row>
    <row r="29" spans="1:8" s="8" customFormat="1" ht="80.099999999999994" customHeight="1" thickBot="1" x14ac:dyDescent="0.3">
      <c r="A29" s="33"/>
      <c r="B29" s="34"/>
      <c r="C29" s="35" t="s">
        <v>3</v>
      </c>
      <c r="D29" s="36" t="s">
        <v>3</v>
      </c>
      <c r="E29" s="113" t="s">
        <v>3</v>
      </c>
      <c r="F29" s="148"/>
      <c r="G29" s="141" t="s">
        <v>3</v>
      </c>
      <c r="H29" s="37"/>
    </row>
    <row r="30" spans="1:8" s="7" customFormat="1" ht="80.099999999999994" customHeight="1" x14ac:dyDescent="0.7">
      <c r="A30" s="163" t="s">
        <v>2</v>
      </c>
      <c r="B30" s="164"/>
      <c r="C30" s="38" t="s">
        <v>44</v>
      </c>
      <c r="D30" s="38" t="s">
        <v>64</v>
      </c>
      <c r="E30" s="114" t="s">
        <v>67</v>
      </c>
      <c r="F30" s="148"/>
      <c r="G30" s="142" t="s">
        <v>70</v>
      </c>
      <c r="H30" s="10"/>
    </row>
    <row r="31" spans="1:8" s="7" customFormat="1" ht="80.099999999999994" customHeight="1" x14ac:dyDescent="0.7">
      <c r="A31" s="165"/>
      <c r="B31" s="166"/>
      <c r="C31" s="39" t="s">
        <v>69</v>
      </c>
      <c r="D31" s="39" t="s">
        <v>65</v>
      </c>
      <c r="E31" s="115" t="s">
        <v>68</v>
      </c>
      <c r="F31" s="148"/>
      <c r="G31" s="143" t="s">
        <v>66</v>
      </c>
      <c r="H31" s="10"/>
    </row>
    <row r="32" spans="1:8" s="7" customFormat="1" ht="80.099999999999994" customHeight="1" thickBot="1" x14ac:dyDescent="0.75">
      <c r="A32" s="167"/>
      <c r="B32" s="168"/>
      <c r="C32" s="40" t="s">
        <v>52</v>
      </c>
      <c r="D32" s="40" t="s">
        <v>66</v>
      </c>
      <c r="E32" s="116" t="s">
        <v>69</v>
      </c>
      <c r="F32" s="148"/>
      <c r="G32" s="144" t="s">
        <v>64</v>
      </c>
      <c r="H32" s="10"/>
    </row>
    <row r="33" spans="1:8" s="7" customFormat="1" ht="42" customHeight="1" x14ac:dyDescent="0.7">
      <c r="A33" s="32"/>
      <c r="B33" s="32"/>
      <c r="C33" s="61"/>
      <c r="D33" s="61"/>
      <c r="E33" s="63"/>
      <c r="F33" s="186" t="s">
        <v>125</v>
      </c>
      <c r="G33" s="60"/>
      <c r="H33" s="10"/>
    </row>
    <row r="34" spans="1:8" s="8" customFormat="1" ht="80.099999999999994" customHeight="1" thickBot="1" x14ac:dyDescent="0.3">
      <c r="A34" s="41"/>
      <c r="B34" s="91"/>
      <c r="C34" s="77" t="s">
        <v>3</v>
      </c>
      <c r="D34" s="78" t="s">
        <v>3</v>
      </c>
      <c r="E34" s="117" t="s">
        <v>3</v>
      </c>
      <c r="F34" s="187"/>
      <c r="G34" s="145" t="s">
        <v>3</v>
      </c>
      <c r="H34" s="37"/>
    </row>
    <row r="35" spans="1:8" s="7" customFormat="1" ht="80.099999999999994" customHeight="1" x14ac:dyDescent="0.7">
      <c r="A35" s="169" t="s">
        <v>5</v>
      </c>
      <c r="B35" s="42"/>
      <c r="C35" s="43" t="s">
        <v>45</v>
      </c>
      <c r="D35" s="43" t="s">
        <v>45</v>
      </c>
      <c r="E35" s="118" t="s">
        <v>45</v>
      </c>
      <c r="F35" s="187"/>
      <c r="G35" s="146" t="s">
        <v>45</v>
      </c>
      <c r="H35" s="10"/>
    </row>
    <row r="36" spans="1:8" s="7" customFormat="1" ht="104.25" customHeight="1" thickBot="1" x14ac:dyDescent="0.75">
      <c r="A36" s="170"/>
      <c r="B36" s="44"/>
      <c r="C36" s="45" t="s">
        <v>46</v>
      </c>
      <c r="D36" s="45" t="s">
        <v>74</v>
      </c>
      <c r="E36" s="119" t="s">
        <v>76</v>
      </c>
      <c r="F36" s="187"/>
      <c r="G36" s="51" t="s">
        <v>78</v>
      </c>
      <c r="H36" s="10"/>
    </row>
    <row r="37" spans="1:8" s="7" customFormat="1" ht="80.099999999999994" customHeight="1" x14ac:dyDescent="0.7">
      <c r="A37" s="171" t="s">
        <v>6</v>
      </c>
      <c r="B37" s="174" t="s">
        <v>9</v>
      </c>
      <c r="C37" s="30" t="s">
        <v>73</v>
      </c>
      <c r="D37" s="30" t="s">
        <v>73</v>
      </c>
      <c r="E37" s="112" t="s">
        <v>73</v>
      </c>
      <c r="F37" s="151"/>
      <c r="G37" s="129" t="s">
        <v>73</v>
      </c>
      <c r="H37" s="10"/>
    </row>
    <row r="38" spans="1:8" s="7" customFormat="1" ht="92.25" customHeight="1" x14ac:dyDescent="0.7">
      <c r="A38" s="172"/>
      <c r="B38" s="175"/>
      <c r="C38" s="46" t="s">
        <v>71</v>
      </c>
      <c r="D38" s="46" t="s">
        <v>71</v>
      </c>
      <c r="E38" s="120" t="s">
        <v>71</v>
      </c>
      <c r="F38" s="151"/>
      <c r="G38" s="147" t="s">
        <v>71</v>
      </c>
      <c r="H38" s="10"/>
    </row>
    <row r="39" spans="1:8" s="7" customFormat="1" ht="92.25" customHeight="1" thickBot="1" x14ac:dyDescent="0.75">
      <c r="A39" s="172"/>
      <c r="B39" s="175"/>
      <c r="C39" s="27" t="s">
        <v>72</v>
      </c>
      <c r="D39" s="27" t="s">
        <v>72</v>
      </c>
      <c r="E39" s="121" t="s">
        <v>72</v>
      </c>
      <c r="F39" s="151"/>
      <c r="G39" s="138" t="s">
        <v>72</v>
      </c>
      <c r="H39" s="10"/>
    </row>
    <row r="40" spans="1:8" s="7" customFormat="1" ht="102" customHeight="1" thickBot="1" x14ac:dyDescent="0.75">
      <c r="A40" s="172"/>
      <c r="B40" s="175"/>
      <c r="C40" s="19" t="s">
        <v>47</v>
      </c>
      <c r="D40" s="19" t="s">
        <v>75</v>
      </c>
      <c r="E40" s="95" t="s">
        <v>77</v>
      </c>
      <c r="F40" s="151"/>
      <c r="G40" s="134" t="s">
        <v>75</v>
      </c>
      <c r="H40" s="10"/>
    </row>
    <row r="41" spans="1:8" s="7" customFormat="1" ht="109.5" customHeight="1" x14ac:dyDescent="0.7">
      <c r="A41" s="172"/>
      <c r="B41" s="175"/>
      <c r="C41" s="30" t="s">
        <v>16</v>
      </c>
      <c r="D41" s="30" t="s">
        <v>17</v>
      </c>
      <c r="E41" s="112" t="s">
        <v>18</v>
      </c>
      <c r="F41" s="151"/>
      <c r="G41" s="129" t="s">
        <v>19</v>
      </c>
      <c r="H41" s="10"/>
    </row>
    <row r="42" spans="1:8" s="7" customFormat="1" ht="80.099999999999994" customHeight="1" thickBot="1" x14ac:dyDescent="0.75">
      <c r="A42" s="172"/>
      <c r="B42" s="176"/>
      <c r="C42" s="24" t="s">
        <v>7</v>
      </c>
      <c r="D42" s="24" t="s">
        <v>7</v>
      </c>
      <c r="E42" s="97" t="s">
        <v>7</v>
      </c>
      <c r="F42" s="184" t="s">
        <v>125</v>
      </c>
      <c r="G42" s="135" t="s">
        <v>7</v>
      </c>
      <c r="H42" s="10"/>
    </row>
    <row r="43" spans="1:8" s="7" customFormat="1" ht="114.75" customHeight="1" x14ac:dyDescent="0.7">
      <c r="A43" s="172"/>
      <c r="B43" s="48" t="s">
        <v>24</v>
      </c>
      <c r="C43" s="49" t="s">
        <v>103</v>
      </c>
      <c r="D43" s="50" t="s">
        <v>104</v>
      </c>
      <c r="E43" s="118" t="s">
        <v>105</v>
      </c>
      <c r="F43" s="185"/>
      <c r="G43" s="146" t="s">
        <v>106</v>
      </c>
      <c r="H43" s="10"/>
    </row>
    <row r="44" spans="1:8" s="7" customFormat="1" ht="80.099999999999994" customHeight="1" x14ac:dyDescent="0.7">
      <c r="A44" s="172"/>
      <c r="B44" s="48" t="s">
        <v>25</v>
      </c>
      <c r="C44" s="51" t="s">
        <v>107</v>
      </c>
      <c r="D44" s="45" t="s">
        <v>108</v>
      </c>
      <c r="E44" s="122" t="s">
        <v>109</v>
      </c>
      <c r="F44" s="185"/>
      <c r="G44" s="51" t="s">
        <v>110</v>
      </c>
      <c r="H44" s="10"/>
    </row>
    <row r="45" spans="1:8" s="7" customFormat="1" ht="102" customHeight="1" thickBot="1" x14ac:dyDescent="0.75">
      <c r="A45" s="173"/>
      <c r="B45" s="52" t="s">
        <v>26</v>
      </c>
      <c r="C45" s="53" t="s">
        <v>111</v>
      </c>
      <c r="D45" s="54" t="s">
        <v>112</v>
      </c>
      <c r="E45" s="123" t="s">
        <v>113</v>
      </c>
      <c r="F45" s="185"/>
      <c r="G45" s="53" t="s">
        <v>114</v>
      </c>
      <c r="H45" s="10"/>
    </row>
    <row r="46" spans="1:8" s="7" customFormat="1" ht="1.5" customHeight="1" x14ac:dyDescent="0.7">
      <c r="A46" s="55"/>
      <c r="B46" s="55"/>
      <c r="C46" s="56"/>
      <c r="D46" s="56"/>
      <c r="E46" s="56"/>
      <c r="F46" s="56"/>
      <c r="G46" s="56"/>
      <c r="H46" s="10"/>
    </row>
    <row r="47" spans="1:8" s="58" customFormat="1" ht="31.5" customHeight="1" x14ac:dyDescent="0.7">
      <c r="A47" s="14"/>
      <c r="B47" s="14"/>
      <c r="C47" s="60"/>
      <c r="D47" s="60"/>
      <c r="E47" s="62"/>
      <c r="F47" s="60"/>
      <c r="G47" s="60"/>
      <c r="H47" s="57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  <c r="H66" s="1"/>
    </row>
  </sheetData>
  <mergeCells count="21">
    <mergeCell ref="F3:F6"/>
    <mergeCell ref="F33:F36"/>
    <mergeCell ref="F42:F45"/>
    <mergeCell ref="F10:F15"/>
    <mergeCell ref="F23:F28"/>
    <mergeCell ref="A30:B32"/>
    <mergeCell ref="A35:A36"/>
    <mergeCell ref="A37:A45"/>
    <mergeCell ref="B37:B42"/>
    <mergeCell ref="A18:B18"/>
    <mergeCell ref="A19:B19"/>
    <mergeCell ref="A22:B22"/>
    <mergeCell ref="A23:B23"/>
    <mergeCell ref="A24:B25"/>
    <mergeCell ref="A26:B27"/>
    <mergeCell ref="A21:B21"/>
    <mergeCell ref="A1:B1"/>
    <mergeCell ref="A2:B2"/>
    <mergeCell ref="A3:A5"/>
    <mergeCell ref="A6:A15"/>
    <mergeCell ref="A20:B20"/>
  </mergeCells>
  <printOptions horizontalCentered="1" verticalCentered="1"/>
  <pageMargins left="0" right="0" top="0" bottom="0" header="0.31496062992125984" footer="0.31496062992125984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topLeftCell="A7" zoomScale="60" zoomScaleNormal="100" workbookViewId="0">
      <selection activeCell="A3" sqref="A3:A14"/>
    </sheetView>
  </sheetViews>
  <sheetFormatPr baseColWidth="10" defaultRowHeight="15" x14ac:dyDescent="0.25"/>
  <cols>
    <col min="1" max="1" width="36.42578125" style="89" customWidth="1"/>
    <col min="2" max="2" width="24.28515625" customWidth="1"/>
    <col min="3" max="3" width="52" customWidth="1"/>
  </cols>
  <sheetData>
    <row r="1" spans="1:3" ht="18" x14ac:dyDescent="0.25">
      <c r="A1" s="194" t="s">
        <v>31</v>
      </c>
      <c r="B1" s="194"/>
      <c r="C1" s="194"/>
    </row>
    <row r="2" spans="1:3" ht="27.75" customHeight="1" x14ac:dyDescent="0.25">
      <c r="A2" s="195" t="str">
        <f>SEMAINE3!A1:B1</f>
        <v>semaine   3</v>
      </c>
      <c r="B2" s="195"/>
      <c r="C2" s="195"/>
    </row>
    <row r="3" spans="1:3" x14ac:dyDescent="0.25">
      <c r="A3" s="189">
        <f>SEMAINE3!C1</f>
        <v>45208</v>
      </c>
      <c r="B3" s="190" t="s">
        <v>32</v>
      </c>
      <c r="C3" s="79"/>
    </row>
    <row r="4" spans="1:3" x14ac:dyDescent="0.25">
      <c r="A4" s="189"/>
      <c r="B4" s="190"/>
      <c r="C4" s="80" t="str">
        <f>SEMAINE3!C20</f>
        <v>Boulette de bœuf paprika</v>
      </c>
    </row>
    <row r="5" spans="1:3" x14ac:dyDescent="0.25">
      <c r="A5" s="189"/>
      <c r="B5" s="190"/>
      <c r="C5" s="80" t="str">
        <f>SEMAINE3!C23</f>
        <v>Filet de lieu noir</v>
      </c>
    </row>
    <row r="6" spans="1:3" x14ac:dyDescent="0.25">
      <c r="A6" s="189"/>
      <c r="B6" s="190"/>
      <c r="C6" s="80" t="str">
        <f>SEMAINE3!C21</f>
        <v>Escalope milanaise</v>
      </c>
    </row>
    <row r="7" spans="1:3" x14ac:dyDescent="0.25">
      <c r="A7" s="189"/>
      <c r="B7" s="191"/>
      <c r="C7" s="80" t="str">
        <f>SEMAINE3!C22</f>
        <v xml:space="preserve">Croque Monsieur </v>
      </c>
    </row>
    <row r="8" spans="1:3" x14ac:dyDescent="0.25">
      <c r="A8" s="189"/>
      <c r="B8" s="81"/>
      <c r="C8" s="80"/>
    </row>
    <row r="9" spans="1:3" x14ac:dyDescent="0.25">
      <c r="A9" s="189"/>
      <c r="B9" s="191" t="s">
        <v>33</v>
      </c>
      <c r="C9" s="82"/>
    </row>
    <row r="10" spans="1:3" x14ac:dyDescent="0.25">
      <c r="A10" s="189"/>
      <c r="B10" s="192"/>
      <c r="C10" s="80" t="str">
        <f>SEMAINE3!C24</f>
        <v>Haricots verts persillés</v>
      </c>
    </row>
    <row r="11" spans="1:3" x14ac:dyDescent="0.25">
      <c r="A11" s="189"/>
      <c r="B11" s="192"/>
      <c r="C11" s="80" t="str">
        <f>SEMAINE3!C25</f>
        <v>Ratatouilles</v>
      </c>
    </row>
    <row r="12" spans="1:3" x14ac:dyDescent="0.25">
      <c r="A12" s="189"/>
      <c r="B12" s="192"/>
      <c r="C12" s="80" t="str">
        <f>SEMAINE3!C26</f>
        <v>Frites</v>
      </c>
    </row>
    <row r="13" spans="1:3" x14ac:dyDescent="0.25">
      <c r="A13" s="189"/>
      <c r="B13" s="192"/>
      <c r="C13" s="80" t="str">
        <f>SEMAINE3!C27</f>
        <v>Semoule</v>
      </c>
    </row>
    <row r="14" spans="1:3" x14ac:dyDescent="0.25">
      <c r="A14" s="189"/>
      <c r="B14" s="193"/>
      <c r="C14" s="83"/>
    </row>
    <row r="15" spans="1:3" x14ac:dyDescent="0.25">
      <c r="A15" s="87"/>
      <c r="B15" s="84"/>
      <c r="C15" s="85"/>
    </row>
    <row r="16" spans="1:3" x14ac:dyDescent="0.25">
      <c r="A16" s="189">
        <f>SEMAINE3!D1</f>
        <v>45209</v>
      </c>
      <c r="B16" s="190" t="s">
        <v>32</v>
      </c>
      <c r="C16" s="79"/>
    </row>
    <row r="17" spans="1:3" x14ac:dyDescent="0.25">
      <c r="A17" s="189"/>
      <c r="B17" s="190"/>
      <c r="C17" s="80" t="str">
        <f>SEMAINE3!D20</f>
        <v>Sauté de porc</v>
      </c>
    </row>
    <row r="18" spans="1:3" x14ac:dyDescent="0.25">
      <c r="A18" s="189"/>
      <c r="B18" s="190"/>
      <c r="C18" s="80" t="str">
        <f>SEMAINE3!D21</f>
        <v>Saucisse fumé</v>
      </c>
    </row>
    <row r="19" spans="1:3" x14ac:dyDescent="0.25">
      <c r="A19" s="189"/>
      <c r="B19" s="190"/>
      <c r="C19" s="86" t="str">
        <f>SEMAINE3!D22</f>
        <v xml:space="preserve">Hachis parmentier </v>
      </c>
    </row>
    <row r="20" spans="1:3" x14ac:dyDescent="0.25">
      <c r="A20" s="189"/>
      <c r="B20" s="190"/>
      <c r="C20" s="86" t="str">
        <f>SEMAINE3!D23</f>
        <v xml:space="preserve"> Poisson meunière</v>
      </c>
    </row>
    <row r="21" spans="1:3" x14ac:dyDescent="0.25">
      <c r="A21" s="189"/>
      <c r="B21" s="190"/>
      <c r="C21" s="80"/>
    </row>
    <row r="22" spans="1:3" x14ac:dyDescent="0.25">
      <c r="A22" s="189"/>
      <c r="B22" s="191" t="s">
        <v>33</v>
      </c>
      <c r="C22" s="82"/>
    </row>
    <row r="23" spans="1:3" x14ac:dyDescent="0.25">
      <c r="A23" s="189"/>
      <c r="B23" s="192"/>
      <c r="C23" s="80" t="str">
        <f>SEMAINE3!D24</f>
        <v>Epinards à la crème</v>
      </c>
    </row>
    <row r="24" spans="1:3" x14ac:dyDescent="0.25">
      <c r="A24" s="189"/>
      <c r="B24" s="192"/>
      <c r="C24" s="80" t="str">
        <f>SEMAINE3!D25</f>
        <v>Choux fleurs</v>
      </c>
    </row>
    <row r="25" spans="1:3" x14ac:dyDescent="0.25">
      <c r="A25" s="189"/>
      <c r="B25" s="192"/>
      <c r="C25" s="80" t="str">
        <f>SEMAINE3!D26</f>
        <v>Pdt sautées</v>
      </c>
    </row>
    <row r="26" spans="1:3" x14ac:dyDescent="0.25">
      <c r="A26" s="189"/>
      <c r="B26" s="192"/>
      <c r="C26" s="80" t="str">
        <f>SEMAINE3!D27</f>
        <v>Riz</v>
      </c>
    </row>
    <row r="27" spans="1:3" x14ac:dyDescent="0.25">
      <c r="A27" s="189"/>
      <c r="B27" s="193"/>
      <c r="C27" s="83"/>
    </row>
    <row r="28" spans="1:3" x14ac:dyDescent="0.25">
      <c r="A28" s="87"/>
      <c r="B28" s="84"/>
      <c r="C28" s="85"/>
    </row>
    <row r="29" spans="1:3" x14ac:dyDescent="0.25">
      <c r="A29" s="189">
        <f>SEMAINE3!E1</f>
        <v>45210</v>
      </c>
      <c r="B29" s="197" t="s">
        <v>32</v>
      </c>
      <c r="C29" s="79"/>
    </row>
    <row r="30" spans="1:3" x14ac:dyDescent="0.25">
      <c r="A30" s="189"/>
      <c r="B30" s="197"/>
      <c r="C30" s="80" t="str">
        <f>SEMAINE3!E20</f>
        <v>Aiguillette de dinde sauce forestière</v>
      </c>
    </row>
    <row r="31" spans="1:3" x14ac:dyDescent="0.25">
      <c r="A31" s="189"/>
      <c r="B31" s="197"/>
      <c r="C31" s="80" t="str">
        <f>SEMAINE3!E21</f>
        <v>Boudin Blanc</v>
      </c>
    </row>
    <row r="32" spans="1:3" x14ac:dyDescent="0.25">
      <c r="A32" s="189"/>
      <c r="B32" s="197"/>
      <c r="C32" s="86" t="str">
        <f>SEMAINE3!E22</f>
        <v>Escalope viennoise</v>
      </c>
    </row>
    <row r="33" spans="1:3" x14ac:dyDescent="0.25">
      <c r="A33" s="189"/>
      <c r="B33" s="198"/>
      <c r="C33" s="86" t="str">
        <f>SEMAINE3!E23</f>
        <v>Dos de lieu</v>
      </c>
    </row>
    <row r="34" spans="1:3" x14ac:dyDescent="0.25">
      <c r="A34" s="189"/>
      <c r="B34" s="81"/>
      <c r="C34" s="83"/>
    </row>
    <row r="35" spans="1:3" x14ac:dyDescent="0.25">
      <c r="A35" s="189"/>
      <c r="B35" s="191" t="s">
        <v>33</v>
      </c>
      <c r="C35" s="82"/>
    </row>
    <row r="36" spans="1:3" x14ac:dyDescent="0.25">
      <c r="A36" s="189"/>
      <c r="B36" s="192"/>
      <c r="C36" s="80" t="str">
        <f>SEMAINE3!E24</f>
        <v>Melange poelées</v>
      </c>
    </row>
    <row r="37" spans="1:3" x14ac:dyDescent="0.25">
      <c r="A37" s="189"/>
      <c r="B37" s="192"/>
      <c r="C37" s="80" t="str">
        <f>SEMAINE3!E25</f>
        <v xml:space="preserve"> Carottes</v>
      </c>
    </row>
    <row r="38" spans="1:3" x14ac:dyDescent="0.25">
      <c r="A38" s="189"/>
      <c r="B38" s="192"/>
      <c r="C38" s="80" t="str">
        <f>SEMAINE3!E26</f>
        <v>Pdt rissolées</v>
      </c>
    </row>
    <row r="39" spans="1:3" x14ac:dyDescent="0.25">
      <c r="A39" s="189"/>
      <c r="B39" s="192"/>
      <c r="C39" s="80" t="str">
        <f>SEMAINE3!E27</f>
        <v xml:space="preserve">Pates </v>
      </c>
    </row>
    <row r="40" spans="1:3" x14ac:dyDescent="0.25">
      <c r="A40" s="189"/>
      <c r="B40" s="193"/>
      <c r="C40" s="83"/>
    </row>
    <row r="41" spans="1:3" x14ac:dyDescent="0.25">
      <c r="A41" s="88"/>
      <c r="B41" s="84"/>
      <c r="C41" s="85"/>
    </row>
    <row r="42" spans="1:3" x14ac:dyDescent="0.25">
      <c r="A42" s="189">
        <f>SEMAINE3!F1</f>
        <v>45211</v>
      </c>
      <c r="B42" s="197" t="s">
        <v>32</v>
      </c>
      <c r="C42" s="79"/>
    </row>
    <row r="43" spans="1:3" x14ac:dyDescent="0.25">
      <c r="A43" s="189"/>
      <c r="B43" s="197"/>
      <c r="C43" s="80">
        <f>SEMAINE3!F20</f>
        <v>0</v>
      </c>
    </row>
    <row r="44" spans="1:3" x14ac:dyDescent="0.25">
      <c r="A44" s="189"/>
      <c r="B44" s="197"/>
      <c r="C44" s="80">
        <f>SEMAINE3!F21</f>
        <v>0</v>
      </c>
    </row>
    <row r="45" spans="1:3" x14ac:dyDescent="0.25">
      <c r="A45" s="189"/>
      <c r="B45" s="197"/>
      <c r="C45" s="80">
        <f>SEMAINE3!F22</f>
        <v>0</v>
      </c>
    </row>
    <row r="46" spans="1:3" x14ac:dyDescent="0.25">
      <c r="A46" s="189"/>
      <c r="B46" s="198"/>
      <c r="C46" s="80" t="str">
        <f>SEMAINE3!F23</f>
        <v>Venez tous habillé en rose</v>
      </c>
    </row>
    <row r="47" spans="1:3" x14ac:dyDescent="0.25">
      <c r="A47" s="189"/>
      <c r="B47" s="81"/>
      <c r="C47" s="83"/>
    </row>
    <row r="48" spans="1:3" x14ac:dyDescent="0.25">
      <c r="A48" s="189"/>
      <c r="B48" s="191" t="s">
        <v>33</v>
      </c>
      <c r="C48" s="82"/>
    </row>
    <row r="49" spans="1:3" x14ac:dyDescent="0.25">
      <c r="A49" s="189"/>
      <c r="B49" s="192"/>
      <c r="C49" s="80">
        <f>SEMAINE3!F24</f>
        <v>0</v>
      </c>
    </row>
    <row r="50" spans="1:3" x14ac:dyDescent="0.25">
      <c r="A50" s="189"/>
      <c r="B50" s="192"/>
      <c r="C50" s="80">
        <f>SEMAINE3!F25</f>
        <v>0</v>
      </c>
    </row>
    <row r="51" spans="1:3" x14ac:dyDescent="0.25">
      <c r="A51" s="189"/>
      <c r="B51" s="192"/>
      <c r="C51" s="80">
        <f>SEMAINE3!F26</f>
        <v>0</v>
      </c>
    </row>
    <row r="52" spans="1:3" x14ac:dyDescent="0.25">
      <c r="A52" s="189"/>
      <c r="B52" s="192"/>
      <c r="C52" s="80">
        <f>SEMAINE3!F27</f>
        <v>0</v>
      </c>
    </row>
    <row r="53" spans="1:3" x14ac:dyDescent="0.25">
      <c r="A53" s="189"/>
      <c r="B53" s="193"/>
      <c r="C53" s="83"/>
    </row>
    <row r="54" spans="1:3" x14ac:dyDescent="0.25">
      <c r="A54" s="88"/>
      <c r="B54" s="84"/>
      <c r="C54" s="85"/>
    </row>
    <row r="55" spans="1:3" x14ac:dyDescent="0.25">
      <c r="A55" s="196">
        <f>SEMAINE3!G1</f>
        <v>45212</v>
      </c>
      <c r="B55" s="197" t="s">
        <v>32</v>
      </c>
      <c r="C55" s="79"/>
    </row>
    <row r="56" spans="1:3" x14ac:dyDescent="0.25">
      <c r="A56" s="189"/>
      <c r="B56" s="197"/>
      <c r="C56" s="80" t="str">
        <f>SEMAINE3!G20</f>
        <v>Cuisse de poulet rôti</v>
      </c>
    </row>
    <row r="57" spans="1:3" x14ac:dyDescent="0.25">
      <c r="A57" s="189"/>
      <c r="B57" s="197"/>
      <c r="C57" s="80" t="str">
        <f>SEMAINE3!G21</f>
        <v>Cervelas obernois</v>
      </c>
    </row>
    <row r="58" spans="1:3" x14ac:dyDescent="0.25">
      <c r="A58" s="189"/>
      <c r="B58" s="197"/>
      <c r="C58" s="80" t="str">
        <f>SEMAINE3!G22</f>
        <v>Burger de veau</v>
      </c>
    </row>
    <row r="59" spans="1:3" x14ac:dyDescent="0.25">
      <c r="A59" s="189"/>
      <c r="B59" s="198"/>
      <c r="C59" s="80" t="str">
        <f>SEMAINE3!G23</f>
        <v>Paupiette de pêcheur</v>
      </c>
    </row>
    <row r="60" spans="1:3" x14ac:dyDescent="0.25">
      <c r="A60" s="189"/>
      <c r="B60" s="81"/>
      <c r="C60" s="83"/>
    </row>
    <row r="61" spans="1:3" x14ac:dyDescent="0.25">
      <c r="A61" s="189"/>
      <c r="B61" s="191" t="s">
        <v>33</v>
      </c>
      <c r="C61" s="82"/>
    </row>
    <row r="62" spans="1:3" x14ac:dyDescent="0.25">
      <c r="A62" s="189"/>
      <c r="B62" s="192"/>
      <c r="C62" s="80" t="str">
        <f>SEMAINE3!G24</f>
        <v>Haricots plats</v>
      </c>
    </row>
    <row r="63" spans="1:3" x14ac:dyDescent="0.25">
      <c r="A63" s="189"/>
      <c r="B63" s="192"/>
      <c r="C63" s="80" t="str">
        <f>SEMAINE3!G25</f>
        <v>Julienne de légumes</v>
      </c>
    </row>
    <row r="64" spans="1:3" x14ac:dyDescent="0.25">
      <c r="A64" s="189"/>
      <c r="B64" s="192"/>
      <c r="C64" s="80" t="str">
        <f>SEMAINE3!G26</f>
        <v>Pdt sautées</v>
      </c>
    </row>
    <row r="65" spans="1:3" x14ac:dyDescent="0.25">
      <c r="A65" s="189"/>
      <c r="B65" s="192"/>
      <c r="C65" s="80" t="str">
        <f>SEMAINE3!G27</f>
        <v>Blé tomaté</v>
      </c>
    </row>
    <row r="66" spans="1:3" x14ac:dyDescent="0.25">
      <c r="A66" s="189"/>
      <c r="B66" s="193"/>
      <c r="C66" s="83"/>
    </row>
    <row r="67" spans="1:3" x14ac:dyDescent="0.25">
      <c r="A67" s="199" t="s">
        <v>35</v>
      </c>
      <c r="B67" s="200"/>
      <c r="C67" s="200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6" ma:contentTypeDescription="Create a new document." ma:contentTypeScope="" ma:versionID="f841cf3eaa7a0a7fb6f06ddbc1c8625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b16f06489756418a0c88e328a75fe67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8460aac4-4698-4d67-98b3-72ab44af49c1"/>
    <ds:schemaRef ds:uri="http://purl.org/dc/terms/"/>
    <ds:schemaRef ds:uri="7c95bbc4-091f-400c-9a25-70cd9840b67d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3F8629-AAD5-4F0A-9F0C-CD092B167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SEMAINE3</vt:lpstr>
      <vt:lpstr>  s3 intrafort </vt:lpstr>
      <vt:lpstr>'  s3 intrafort '!Zone_d_impression</vt:lpstr>
      <vt:lpstr>SEMAINE3!Zone_d_impression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2023-10-05T09:22:52Z</cp:lastPrinted>
  <dcterms:created xsi:type="dcterms:W3CDTF">2017-04-04T06:59:34Z</dcterms:created>
  <dcterms:modified xsi:type="dcterms:W3CDTF">2023-10-05T09:22:55Z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